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eegovg01-my.sharepoint.com/personal/kairi-ly_einborn_mkm_ee/Documents/Töölaud/"/>
    </mc:Choice>
  </mc:AlternateContent>
  <xr:revisionPtr revIDLastSave="0" documentId="8_{2E0F4F08-2C91-42BE-BF1A-9C6E8575E9D0}" xr6:coauthVersionLast="47" xr6:coauthVersionMax="47" xr10:uidLastSave="{00000000-0000-0000-0000-000000000000}"/>
  <bookViews>
    <workbookView xWindow="3420" yWindow="3420" windowWidth="21600" windowHeight="11235" xr2:uid="{00000000-000D-0000-FFFF-FFFF00000000}"/>
  </bookViews>
  <sheets>
    <sheet name=" Riskihindamin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 r="G16" i="1"/>
  <c r="D20" i="1" l="1"/>
  <c r="E20" i="1" s="1"/>
</calcChain>
</file>

<file path=xl/sharedStrings.xml><?xml version="1.0" encoding="utf-8"?>
<sst xmlns="http://schemas.openxmlformats.org/spreadsheetml/2006/main" count="61" uniqueCount="59">
  <si>
    <t>RISKIHINDAMINE</t>
  </si>
  <si>
    <t>MEEDE:</t>
  </si>
  <si>
    <t>VKEde investeeringutoetus</t>
  </si>
  <si>
    <t>Ida-Viru Ettevõtluse mitmekesistamise tugiteenused</t>
  </si>
  <si>
    <t>Riskitaseme määramise eesmärgiks on leida, millised asjaolud muudavad meetmed riskantsemateks. Hinnatakse 4 tegurit.</t>
  </si>
  <si>
    <t>Erinevatele riskitunnustele antakse erinev arv punkte skaalal 0-3 sõltuvalt riskitunnuse otsesest seosest konkreetse riskiga.</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</si>
  <si>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</si>
  <si>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</si>
  <si>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</si>
  <si>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</si>
  <si>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</si>
  <si>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</si>
  <si>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t xml:space="preserve">Hinnatud SKOOR </t>
  </si>
  <si>
    <r>
      <t>Ettepanekud riski maandamiseks ja kontrollifookuse suunamisel
(</t>
    </r>
    <r>
      <rPr>
        <sz val="11"/>
        <color theme="1"/>
        <rFont val="Times New Roman"/>
        <family val="1"/>
        <charset val="186"/>
      </rPr>
      <t>täida, kui hinnatud skoor on 2 või 3)</t>
    </r>
  </si>
  <si>
    <t>0
Risk puudub</t>
  </si>
  <si>
    <t>1
Madal risk</t>
  </si>
  <si>
    <t>2
Keskmine risk</t>
  </si>
  <si>
    <t>3
Kõrge risk</t>
  </si>
  <si>
    <t>Korruptsioon ja huvide konflikt</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</si>
  <si>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</si>
  <si>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</si>
  <si>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</si>
  <si>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 xml:space="preserve">Mitteametlikud põhimõtted eksisteerivad, aga need ei ole kirjas asutusesisestes dokumentides või teadaolevalt on esinenud juhtumeid viimase 2 aasta jooksul. </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</si>
  <si>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</si>
  <si>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t xml:space="preserve">Käskkirjas toodud tegevuste elluviija on avaliku sektori arendusorganisatsioon IVIA. Avaliku sektori ja riigi asutajatele kuuluvatena on sellised sihtasutused igaastaselt auditikohustuslikud. IVIA raamatupidamine on iseseisev, esitatakse majandusaasta aruendeid ning järgitakse põhikirjas pandud seonduvaid ülesandeid ja nõudeid. </t>
  </si>
  <si>
    <t>Riigiabi ja/või vähese tähtusega abi esineminise kohaldumine</t>
  </si>
  <si>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</si>
  <si>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</si>
  <si>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</si>
  <si>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</si>
  <si>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</si>
  <si>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Käskkirja ja seletuskirja koostamisel teostatud riigiabi analüüsi tulemusena on tuvastatud riigiabi kasutamine. Vastavauskontroll on teostatud EISi poolt, mille kohta selgitus ja juhised seletuskirjas.</t>
  </si>
  <si>
    <t>Pettuserisk - Topeltfinantserimine</t>
  </si>
  <si>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</si>
  <si>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</si>
  <si>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</si>
  <si>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</si>
  <si>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</si>
  <si>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MKMi ministri käskkirjaga rahastatakse IVIAt Narva tööstusinkubaatori rajamiseks.
Sarnase sisuga meedet ei rakendata muudest allikatest.</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</si>
  <si>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</si>
  <si>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</si>
  <si>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</si>
  <si>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</si>
  <si>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</si>
  <si>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</si>
  <si>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t>Tegevuste elluviija on avaliku sektori ja riigi asutatud arendusorganisatsioon. IVIA on kohustatud läbi viima riigihankeid ja järgima riigihangete seadust; viide riigihangetele on nii seletuskirjas kui käskkirjas.</t>
  </si>
  <si>
    <t>Keskkonnamõjudega ei ole arvestatud</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</si>
  <si>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</si>
  <si>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</si>
  <si>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</si>
  <si>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</si>
  <si>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</si>
  <si>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t xml:space="preserve"> 
Toetuse andmise tingimuste käskkirjas ja ka seleturskirjas on viited nii kliimakindluse analüüsi kui ei kahjusta oluliselt põhimõtte järgimise hinnangu kohta vastava Narva tööstusinkubaatori rajamiseks. Vastavad dokumendid on läbinud vastavuskontrolli EISi poolt.</t>
  </si>
  <si>
    <t>Kokku skoor</t>
  </si>
  <si>
    <t>Hinnang „Madal“ – 0 kuni 5 punkti</t>
  </si>
  <si>
    <t xml:space="preserve">Hinnang „Keskmine“ – 6 kuni 11 punkti </t>
  </si>
  <si>
    <t>KOONDHINNANG</t>
  </si>
  <si>
    <t xml:space="preserve">Hinnang „Kõrge“ – 12 kuni 15 punkti </t>
  </si>
  <si>
    <t>Majandus- ja infotehnoloogiaministri käskkirja 
„Jõhvi loometööstuse inkubaatori rajamine“ seletuskiri
Lisa 3 TAT Riskihindamise tabel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</si>
</sst>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i/>
      <sz val="11"/>
      <name val="Times New Roman"/>
      <family val="1"/>
      <charset val="186"/>
    </font>
    <font>
      <sz val="11"/>
      <color rgb="FF0070C0"/>
      <name val="Times New Roman"/>
      <family val="1"/>
      <charset val="186"/>
    </font>
    <font>
      <sz val="11"/>
      <color rgb="FF00B050"/>
      <name val="Times New Roman"/>
    </font>
    <font>
      <sz val="11"/>
      <color rgb="FF000000"/>
      <name val="Times New Roman"/>
      <family val="1"/>
      <charset val="186"/>
    </font>
    <font>
      <sz val="11"/>
      <color rgb="FF000000"/>
      <name val="Times New Roman"/>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55">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4" fillId="6" borderId="0" xfId="0" applyFont="1" applyFill="1" applyAlignment="1">
      <alignment horizontal="left" vertical="center" wrapText="1"/>
    </xf>
    <xf numFmtId="0" fontId="3" fillId="6" borderId="0" xfId="0" applyFont="1" applyFill="1" applyAlignment="1">
      <alignment horizontal="left" vertical="center" wrapText="1"/>
    </xf>
    <xf numFmtId="0" fontId="8" fillId="0" borderId="1" xfId="0" applyFont="1" applyBorder="1" applyAlignment="1">
      <alignment vertical="center" wrapText="1"/>
    </xf>
    <xf numFmtId="0" fontId="4" fillId="4"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9" fillId="6" borderId="3" xfId="0" applyFont="1" applyFill="1" applyBorder="1" applyAlignment="1">
      <alignment horizontal="center" vertical="center" wrapText="1"/>
    </xf>
    <xf numFmtId="0" fontId="10" fillId="0" borderId="1" xfId="0" applyFont="1" applyBorder="1" applyAlignment="1">
      <alignment horizontal="left" vertical="top" wrapText="1"/>
    </xf>
    <xf numFmtId="0" fontId="11" fillId="6"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4" fillId="0" borderId="0" xfId="0" applyFont="1" applyAlignment="1">
      <alignment horizontal="right" vertical="top"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
  <sheetViews>
    <sheetView tabSelected="1" zoomScale="85" zoomScaleNormal="85" workbookViewId="0">
      <pane xSplit="2" ySplit="10" topLeftCell="F11" activePane="bottomRight" state="frozen"/>
      <selection pane="topRight" activeCell="D1" sqref="D1"/>
      <selection pane="bottomLeft" activeCell="A9" sqref="A9"/>
      <selection pane="bottomRight" activeCell="I7" sqref="I7"/>
    </sheetView>
  </sheetViews>
  <sheetFormatPr defaultColWidth="9.140625" defaultRowHeight="34.15" customHeight="1" x14ac:dyDescent="0.25"/>
  <cols>
    <col min="1" max="1" width="29.5703125" style="5" customWidth="1"/>
    <col min="2" max="2" width="45.5703125" style="1" customWidth="1"/>
    <col min="3" max="3" width="31.42578125" style="1" customWidth="1"/>
    <col min="4" max="4" width="32.7109375" style="1" customWidth="1"/>
    <col min="5" max="5" width="32.28515625" style="1" customWidth="1"/>
    <col min="6" max="6" width="33.7109375" style="1" customWidth="1"/>
    <col min="7" max="7" width="8.42578125" style="2" customWidth="1"/>
    <col min="8" max="8" width="50.85546875" style="3" customWidth="1"/>
    <col min="9" max="9" width="9.85546875" style="4" customWidth="1"/>
    <col min="10" max="10" width="35.28515625" style="1" customWidth="1"/>
    <col min="11" max="16384" width="9.140625" style="1"/>
  </cols>
  <sheetData>
    <row r="1" spans="1:10" s="5" customFormat="1" ht="34.15" hidden="1" customHeight="1" x14ac:dyDescent="0.25">
      <c r="A1" s="27" t="s">
        <v>0</v>
      </c>
      <c r="B1" s="34" t="s">
        <v>1</v>
      </c>
      <c r="C1" s="35" t="s">
        <v>2</v>
      </c>
      <c r="D1" s="35" t="s">
        <v>3</v>
      </c>
      <c r="E1" s="35"/>
      <c r="F1" s="35"/>
      <c r="G1" s="35"/>
      <c r="H1" s="35"/>
      <c r="I1" s="36"/>
    </row>
    <row r="2" spans="1:10" ht="41.45" hidden="1" customHeight="1" x14ac:dyDescent="0.25">
      <c r="A2" s="49" t="s">
        <v>4</v>
      </c>
      <c r="B2" s="49"/>
      <c r="C2" s="31"/>
      <c r="D2" s="31"/>
      <c r="E2" s="31"/>
      <c r="I2" s="15"/>
    </row>
    <row r="3" spans="1:10" ht="43.9" hidden="1" customHeight="1" x14ac:dyDescent="0.25">
      <c r="A3" s="49" t="s">
        <v>5</v>
      </c>
      <c r="B3" s="49"/>
      <c r="C3" s="29"/>
      <c r="D3" s="29"/>
      <c r="E3" s="29"/>
    </row>
    <row r="4" spans="1:10" ht="57.6" hidden="1" customHeight="1" x14ac:dyDescent="0.25">
      <c r="A4" s="50" t="s">
        <v>6</v>
      </c>
      <c r="B4" s="50"/>
      <c r="C4" s="28"/>
      <c r="D4" s="28"/>
      <c r="E4" s="28"/>
      <c r="F4" s="29"/>
      <c r="G4" s="30"/>
      <c r="H4" s="31"/>
      <c r="I4" s="32"/>
      <c r="J4" s="29"/>
    </row>
    <row r="5" spans="1:10" ht="61.15" customHeight="1" x14ac:dyDescent="0.25">
      <c r="F5" s="54" t="s">
        <v>58</v>
      </c>
      <c r="G5" s="54"/>
      <c r="H5" s="54"/>
      <c r="J5" s="5"/>
    </row>
    <row r="6" spans="1:10" ht="16.5" customHeight="1" x14ac:dyDescent="0.25"/>
    <row r="7" spans="1:10" ht="33.75" customHeight="1" x14ac:dyDescent="0.25">
      <c r="A7" s="49" t="s">
        <v>4</v>
      </c>
      <c r="B7" s="49"/>
    </row>
    <row r="8" spans="1:10" ht="33.75" customHeight="1" x14ac:dyDescent="0.25">
      <c r="A8" s="49" t="s">
        <v>5</v>
      </c>
      <c r="B8" s="49"/>
    </row>
    <row r="9" spans="1:10" s="2" customFormat="1" ht="15" x14ac:dyDescent="0.25">
      <c r="A9" s="51" t="s">
        <v>7</v>
      </c>
      <c r="B9" s="48" t="s">
        <v>8</v>
      </c>
      <c r="C9" s="48" t="s">
        <v>9</v>
      </c>
      <c r="D9" s="48"/>
      <c r="E9" s="48"/>
      <c r="F9" s="48"/>
      <c r="G9" s="53" t="s">
        <v>10</v>
      </c>
      <c r="H9" s="53" t="s">
        <v>11</v>
      </c>
      <c r="I9" s="52" t="s">
        <v>12</v>
      </c>
      <c r="J9" s="47" t="s">
        <v>13</v>
      </c>
    </row>
    <row r="10" spans="1:10" s="2" customFormat="1" ht="43.15" customHeight="1" x14ac:dyDescent="0.25">
      <c r="A10" s="51"/>
      <c r="B10" s="48"/>
      <c r="C10" s="23" t="s">
        <v>14</v>
      </c>
      <c r="D10" s="23" t="s">
        <v>15</v>
      </c>
      <c r="E10" s="23" t="s">
        <v>16</v>
      </c>
      <c r="F10" s="23" t="s">
        <v>17</v>
      </c>
      <c r="G10" s="53"/>
      <c r="H10" s="53"/>
      <c r="I10" s="52"/>
      <c r="J10" s="47"/>
    </row>
    <row r="11" spans="1:10" ht="255" x14ac:dyDescent="0.25">
      <c r="A11" s="22" t="s">
        <v>18</v>
      </c>
      <c r="B11" s="6" t="s">
        <v>19</v>
      </c>
      <c r="C11" s="26" t="s">
        <v>20</v>
      </c>
      <c r="D11" s="26" t="s">
        <v>21</v>
      </c>
      <c r="E11" s="26" t="s">
        <v>22</v>
      </c>
      <c r="F11" s="26" t="s">
        <v>23</v>
      </c>
      <c r="G11" s="7">
        <v>3</v>
      </c>
      <c r="H11" s="46" t="s">
        <v>24</v>
      </c>
      <c r="I11" s="43">
        <v>1</v>
      </c>
      <c r="J11" s="44"/>
    </row>
    <row r="12" spans="1:10" ht="153" customHeight="1" x14ac:dyDescent="0.25">
      <c r="A12" s="22" t="s">
        <v>25</v>
      </c>
      <c r="B12" s="8" t="s">
        <v>26</v>
      </c>
      <c r="C12" s="8" t="s">
        <v>27</v>
      </c>
      <c r="D12" s="8" t="s">
        <v>28</v>
      </c>
      <c r="E12" s="8" t="s">
        <v>29</v>
      </c>
      <c r="F12" s="8" t="s">
        <v>30</v>
      </c>
      <c r="G12" s="7">
        <v>3</v>
      </c>
      <c r="H12" s="46" t="s">
        <v>31</v>
      </c>
      <c r="I12" s="43">
        <v>1</v>
      </c>
      <c r="J12" s="33"/>
    </row>
    <row r="13" spans="1:10" ht="202.5" customHeight="1" x14ac:dyDescent="0.25">
      <c r="A13" s="22" t="s">
        <v>32</v>
      </c>
      <c r="B13" s="6" t="s">
        <v>33</v>
      </c>
      <c r="C13" s="8" t="s">
        <v>34</v>
      </c>
      <c r="D13" s="8" t="s">
        <v>35</v>
      </c>
      <c r="E13" s="8" t="s">
        <v>36</v>
      </c>
      <c r="F13" s="8" t="s">
        <v>37</v>
      </c>
      <c r="G13" s="7">
        <v>3</v>
      </c>
      <c r="H13" s="45" t="s">
        <v>38</v>
      </c>
      <c r="I13" s="9">
        <v>1</v>
      </c>
      <c r="J13" s="42"/>
    </row>
    <row r="14" spans="1:10" ht="135" x14ac:dyDescent="0.25">
      <c r="A14" s="22" t="s">
        <v>39</v>
      </c>
      <c r="B14" s="37" t="s">
        <v>40</v>
      </c>
      <c r="C14" s="8" t="s">
        <v>41</v>
      </c>
      <c r="D14" s="8" t="s">
        <v>42</v>
      </c>
      <c r="E14" s="8" t="s">
        <v>43</v>
      </c>
      <c r="F14" s="8" t="s">
        <v>44</v>
      </c>
      <c r="G14" s="7">
        <v>3</v>
      </c>
      <c r="H14" s="46" t="s">
        <v>45</v>
      </c>
      <c r="I14" s="43">
        <v>1</v>
      </c>
      <c r="J14" s="42"/>
    </row>
    <row r="15" spans="1:10" ht="195" x14ac:dyDescent="0.25">
      <c r="A15" s="40" t="s">
        <v>46</v>
      </c>
      <c r="B15" s="8" t="s">
        <v>47</v>
      </c>
      <c r="C15" s="8" t="s">
        <v>48</v>
      </c>
      <c r="D15" s="8" t="s">
        <v>49</v>
      </c>
      <c r="E15" s="8" t="s">
        <v>50</v>
      </c>
      <c r="F15" s="8" t="s">
        <v>51</v>
      </c>
      <c r="G15" s="38">
        <v>3</v>
      </c>
      <c r="H15" s="46" t="s">
        <v>52</v>
      </c>
      <c r="I15" s="41">
        <v>3</v>
      </c>
      <c r="J15" s="10"/>
    </row>
    <row r="16" spans="1:10" ht="34.15" customHeight="1" x14ac:dyDescent="0.25">
      <c r="A16" s="11"/>
      <c r="B16" s="12"/>
      <c r="C16" s="12"/>
      <c r="D16" s="12"/>
      <c r="E16" s="12"/>
      <c r="F16" s="24" t="s">
        <v>53</v>
      </c>
      <c r="G16" s="25">
        <f>SUM(G11:G15)</f>
        <v>15</v>
      </c>
      <c r="H16" s="13"/>
      <c r="I16" s="14">
        <f>SUM(I11:I15)</f>
        <v>7</v>
      </c>
      <c r="J16" s="12"/>
    </row>
    <row r="17" spans="1:7" ht="12.6" customHeight="1" x14ac:dyDescent="0.25">
      <c r="G17" s="15"/>
    </row>
    <row r="18" spans="1:7" ht="12.6" customHeight="1" x14ac:dyDescent="0.25">
      <c r="G18" s="15"/>
    </row>
    <row r="19" spans="1:7" ht="15.6" customHeight="1" x14ac:dyDescent="0.25">
      <c r="A19" s="16" t="s">
        <v>54</v>
      </c>
      <c r="C19" s="15"/>
      <c r="D19" s="15"/>
      <c r="G19" s="15"/>
    </row>
    <row r="20" spans="1:7" ht="15.6" customHeight="1" x14ac:dyDescent="0.25">
      <c r="A20" s="16" t="s">
        <v>55</v>
      </c>
      <c r="C20" s="18" t="s">
        <v>56</v>
      </c>
      <c r="D20" s="15">
        <f>I16</f>
        <v>7</v>
      </c>
      <c r="E20" s="39" t="str">
        <f>IF(ISNUMBER(D20),(IF(D20&gt;=12,"kõrge risk",IF(D20&lt;=5,"madal risk","keskmine risk"))),"")</f>
        <v>keskmine risk</v>
      </c>
      <c r="F20" s="17"/>
      <c r="G20" s="15"/>
    </row>
    <row r="21" spans="1:7" ht="15.6" customHeight="1" x14ac:dyDescent="0.25">
      <c r="A21" s="16" t="s">
        <v>57</v>
      </c>
      <c r="C21" s="15"/>
      <c r="D21" s="15"/>
      <c r="F21" s="17"/>
      <c r="G21" s="15"/>
    </row>
    <row r="22" spans="1:7" ht="15.6" customHeight="1" x14ac:dyDescent="0.25">
      <c r="G22" s="15"/>
    </row>
    <row r="23" spans="1:7" ht="15.6" customHeight="1" x14ac:dyDescent="0.25">
      <c r="G23" s="15"/>
    </row>
    <row r="24" spans="1:7" ht="34.15" customHeight="1" x14ac:dyDescent="0.25">
      <c r="D24" s="19"/>
      <c r="E24" s="2"/>
      <c r="G24" s="20"/>
    </row>
    <row r="25" spans="1:7" ht="34.15" customHeight="1" x14ac:dyDescent="0.25">
      <c r="D25" s="19"/>
      <c r="E25" s="2"/>
      <c r="G25" s="21"/>
    </row>
    <row r="26" spans="1:7" ht="34.15" customHeight="1" x14ac:dyDescent="0.25">
      <c r="D26" s="19"/>
    </row>
  </sheetData>
  <mergeCells count="13">
    <mergeCell ref="J9:J10"/>
    <mergeCell ref="C9:F9"/>
    <mergeCell ref="A2:B2"/>
    <mergeCell ref="A3:B3"/>
    <mergeCell ref="A4:B4"/>
    <mergeCell ref="A9:A10"/>
    <mergeCell ref="B9:B10"/>
    <mergeCell ref="I9:I10"/>
    <mergeCell ref="G9:G10"/>
    <mergeCell ref="H9:H10"/>
    <mergeCell ref="A7:B7"/>
    <mergeCell ref="A8:B8"/>
    <mergeCell ref="F5:H5"/>
  </mergeCells>
  <conditionalFormatting sqref="E20">
    <cfRule type="containsText" dxfId="2" priority="1" operator="containsText" text="kõrge risk">
      <formula>NOT(ISERROR(SEARCH("kõrge risk",E20)))</formula>
    </cfRule>
    <cfRule type="containsText" dxfId="1" priority="2" operator="containsText" text="keskmine risk">
      <formula>NOT(ISERROR(SEARCH("keskmine risk",E20)))</formula>
    </cfRule>
    <cfRule type="containsText" dxfId="0" priority="3" operator="containsText" text="madal risk">
      <formula>NOT(ISERROR(SEARCH("madal risk",E20)))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D24DA51AD0534E810A3A54180AA019" ma:contentTypeVersion="12" ma:contentTypeDescription="Create a new document." ma:contentTypeScope="" ma:versionID="9b113e3bf61bcc8a4b39b648bf5daf02">
  <xsd:schema xmlns:xsd="http://www.w3.org/2001/XMLSchema" xmlns:xs="http://www.w3.org/2001/XMLSchema" xmlns:p="http://schemas.microsoft.com/office/2006/metadata/properties" xmlns:ns2="02667285-6ae0-43f4-9ab8-d642f6bc0a96" xmlns:ns3="9b483750-598d-46a0-877d-052f8f804d23" targetNamespace="http://schemas.microsoft.com/office/2006/metadata/properties" ma:root="true" ma:fieldsID="e8dee7a5820ff0b343bf88da5a0160de" ns2:_="" ns3:_="">
    <xsd:import namespace="02667285-6ae0-43f4-9ab8-d642f6bc0a96"/>
    <xsd:import namespace="9b483750-598d-46a0-877d-052f8f804d2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667285-6ae0-43f4-9ab8-d642f6bc0a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483750-598d-46a0-877d-052f8f804d2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5cfba47-66bb-48a0-8a8b-04a0fae085de}" ma:internalName="TaxCatchAll" ma:showField="CatchAllData" ma:web="9b483750-598d-46a0-877d-052f8f804d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b483750-598d-46a0-877d-052f8f804d23" xsi:nil="true"/>
    <lcf76f155ced4ddcb4097134ff3c332f xmlns="02667285-6ae0-43f4-9ab8-d642f6bc0a9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72C5BC-F488-4F0F-914F-1383AB717D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667285-6ae0-43f4-9ab8-d642f6bc0a96"/>
    <ds:schemaRef ds:uri="9b483750-598d-46a0-877d-052f8f804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038E8F-B688-4820-88E7-EAC55B482968}">
  <ds:schemaRefs>
    <ds:schemaRef ds:uri="http://schemas.microsoft.com/office/2006/metadata/properties"/>
    <ds:schemaRef ds:uri="http://schemas.microsoft.com/office/infopath/2007/PartnerControls"/>
    <ds:schemaRef ds:uri="9b483750-598d-46a0-877d-052f8f804d23"/>
    <ds:schemaRef ds:uri="02667285-6ae0-43f4-9ab8-d642f6bc0a96"/>
  </ds:schemaRefs>
</ds:datastoreItem>
</file>

<file path=customXml/itemProps3.xml><?xml version="1.0" encoding="utf-8"?>
<ds:datastoreItem xmlns:ds="http://schemas.openxmlformats.org/officeDocument/2006/customXml" ds:itemID="{17CD5414-57BA-459F-B474-216F0BC7C9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Anne-Ly Aalde</dc:creator>
  <cp:keywords/>
  <dc:description/>
  <cp:lastModifiedBy>Kairi-Ly Einborn - MKM</cp:lastModifiedBy>
  <cp:revision/>
  <dcterms:created xsi:type="dcterms:W3CDTF">2020-05-05T05:18:25Z</dcterms:created>
  <dcterms:modified xsi:type="dcterms:W3CDTF">2024-09-02T12:34:12Z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0x01010026D24DA51AD0534E810A3A54180AA019</vt:lpwstr>
  </property>
  <property fmtid="{D5CDD505-2E9C-101B-9397-08002B2CF9AE}" pid="3" name="Order">
    <vt:r8>134110800</vt:r8>
  </property>
  <property fmtid="{D5CDD505-2E9C-101B-9397-08002B2CF9AE}" pid="4" name="MSIP_Label_defa4170-0d19-0005-0004-bc88714345d2_Enabled">
    <vt:lpwstr>true</vt:lpwstr>
  </property>
  <property fmtid="{D5CDD505-2E9C-101B-9397-08002B2CF9AE}" pid="5" name="MSIP_Label_defa4170-0d19-0005-0004-bc88714345d2_SetDate">
    <vt:lpwstr>2024-06-26T12:03:38Z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8fe098d2-428d-4bd4-9803-7195fe96f0e2</vt:lpwstr>
  </property>
  <property fmtid="{D5CDD505-2E9C-101B-9397-08002B2CF9AE}" pid="9" name="MSIP_Label_defa4170-0d19-0005-0004-bc88714345d2_ActionId">
    <vt:lpwstr>b1330c86-396d-4b0e-81ac-6718a766d412</vt:lpwstr>
  </property>
  <property fmtid="{D5CDD505-2E9C-101B-9397-08002B2CF9AE}" pid="10" name="MSIP_Label_defa4170-0d19-0005-0004-bc88714345d2_ContentBits">
    <vt:lpwstr>0</vt:lpwstr>
  </property>
</Properties>
</file>